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sborn\Desktop\"/>
    </mc:Choice>
  </mc:AlternateContent>
  <workbookProtection workbookAlgorithmName="SHA-512" workbookHashValue="YUc8IFg0c98MMgjwHgqLZfNMmsNB9wWWvifGQSQRTGnq+dHM3ErPRMbt9PnQ5/bYHXAGfp1dPUOjQ1RLApFnMw==" workbookSaltValue="I4X4mkbKmLDnt98qE49chw==" workbookSpinCount="100000" lockStructure="1"/>
  <bookViews>
    <workbookView xWindow="0" yWindow="0" windowWidth="20490" windowHeight="6555"/>
  </bookViews>
  <sheets>
    <sheet name="Timesheet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W20" i="1"/>
  <c r="AB40" i="1" l="1"/>
  <c r="E32" i="1"/>
  <c r="D32" i="1"/>
  <c r="S31" i="1"/>
  <c r="I31" i="1"/>
  <c r="V31" i="1" s="1"/>
  <c r="S30" i="1"/>
  <c r="I30" i="1"/>
  <c r="V30" i="1" s="1"/>
  <c r="S29" i="1"/>
  <c r="I29" i="1"/>
  <c r="S28" i="1"/>
  <c r="I28" i="1"/>
  <c r="V28" i="1" s="1"/>
  <c r="S27" i="1"/>
  <c r="I27" i="1"/>
  <c r="V27" i="1" s="1"/>
  <c r="S26" i="1"/>
  <c r="I26" i="1"/>
  <c r="V26" i="1" s="1"/>
  <c r="S25" i="1"/>
  <c r="I25" i="1"/>
  <c r="S24" i="1"/>
  <c r="I24" i="1"/>
  <c r="V24" i="1" s="1"/>
  <c r="S23" i="1"/>
  <c r="V23" i="1" s="1"/>
  <c r="I23" i="1"/>
  <c r="R21" i="1"/>
  <c r="R32" i="1" s="1"/>
  <c r="Q21" i="1"/>
  <c r="Q32" i="1" s="1"/>
  <c r="P21" i="1"/>
  <c r="P32" i="1" s="1"/>
  <c r="O21" i="1"/>
  <c r="O32" i="1" s="1"/>
  <c r="N21" i="1"/>
  <c r="N32" i="1" s="1"/>
  <c r="M21" i="1"/>
  <c r="M32" i="1" s="1"/>
  <c r="L21" i="1"/>
  <c r="L32" i="1" s="1"/>
  <c r="H21" i="1"/>
  <c r="H32" i="1" s="1"/>
  <c r="G21" i="1"/>
  <c r="G32" i="1" s="1"/>
  <c r="F21" i="1"/>
  <c r="F32" i="1" s="1"/>
  <c r="E21" i="1"/>
  <c r="D21" i="1"/>
  <c r="C21" i="1"/>
  <c r="C32" i="1" s="1"/>
  <c r="B21" i="1"/>
  <c r="B32" i="1" s="1"/>
  <c r="S20" i="1"/>
  <c r="V20" i="1" s="1"/>
  <c r="K20" i="1"/>
  <c r="I20" i="1"/>
  <c r="S19" i="1"/>
  <c r="K19" i="1"/>
  <c r="I19" i="1"/>
  <c r="V19" i="1" s="1"/>
  <c r="W19" i="1" s="1"/>
  <c r="S18" i="1"/>
  <c r="K18" i="1"/>
  <c r="I18" i="1"/>
  <c r="V18" i="1" s="1"/>
  <c r="W18" i="1" s="1"/>
  <c r="S17" i="1"/>
  <c r="V17" i="1" s="1"/>
  <c r="W17" i="1" s="1"/>
  <c r="K17" i="1"/>
  <c r="I17" i="1"/>
  <c r="S16" i="1"/>
  <c r="K16" i="1"/>
  <c r="I16" i="1"/>
  <c r="V16" i="1" s="1"/>
  <c r="W16" i="1" s="1"/>
  <c r="S15" i="1"/>
  <c r="K15" i="1"/>
  <c r="I15" i="1"/>
  <c r="V15" i="1" s="1"/>
  <c r="S14" i="1"/>
  <c r="S21" i="1" s="1"/>
  <c r="K14" i="1"/>
  <c r="I14" i="1"/>
  <c r="M10" i="1"/>
  <c r="L10" i="1"/>
  <c r="H10" i="1"/>
  <c r="B10" i="1"/>
  <c r="AA24" i="1" s="1"/>
  <c r="AA25" i="1" s="1"/>
  <c r="AA26" i="1" s="1"/>
  <c r="AA27" i="1" s="1"/>
  <c r="AA28" i="1" s="1"/>
  <c r="AA29" i="1" s="1"/>
  <c r="AA31" i="1" s="1"/>
  <c r="AA33" i="1" s="1"/>
  <c r="AA34" i="1" s="1"/>
  <c r="AA35" i="1" s="1"/>
  <c r="AA36" i="1" s="1"/>
  <c r="AA37" i="1" s="1"/>
  <c r="AA38" i="1" s="1"/>
  <c r="AA39" i="1" s="1"/>
  <c r="R10" i="1"/>
  <c r="V25" i="1" l="1"/>
  <c r="V29" i="1"/>
  <c r="I21" i="1"/>
  <c r="I32" i="1" s="1"/>
  <c r="S32" i="1"/>
  <c r="C10" i="1"/>
  <c r="O10" i="1"/>
  <c r="N10" i="1"/>
  <c r="V14" i="1"/>
  <c r="D10" i="1"/>
  <c r="E10" i="1"/>
  <c r="P10" i="1"/>
  <c r="F10" i="1"/>
  <c r="Q10" i="1"/>
  <c r="G10" i="1"/>
  <c r="V21" i="1" l="1"/>
  <c r="V32" i="1" l="1"/>
  <c r="W15" i="1"/>
  <c r="W14" i="1"/>
  <c r="W21" i="1" l="1"/>
</calcChain>
</file>

<file path=xl/sharedStrings.xml><?xml version="1.0" encoding="utf-8"?>
<sst xmlns="http://schemas.openxmlformats.org/spreadsheetml/2006/main" count="81" uniqueCount="57">
  <si>
    <t>Puyallup Tribe of Indians</t>
  </si>
  <si>
    <t xml:space="preserve">    Bi-Weekly Timesheet</t>
  </si>
  <si>
    <t>Multi-Fund Source</t>
  </si>
  <si>
    <t>Pay period start date</t>
  </si>
  <si>
    <t xml:space="preserve">      Pay period end date</t>
  </si>
  <si>
    <t xml:space="preserve">        Employee Payroll #</t>
  </si>
  <si>
    <t>Department #</t>
  </si>
  <si>
    <t>Week 1 &amp; 2</t>
  </si>
  <si>
    <t>%</t>
  </si>
  <si>
    <t>Week "1"</t>
  </si>
  <si>
    <t>Thurs</t>
  </si>
  <si>
    <t>Fri</t>
  </si>
  <si>
    <t>Sat</t>
  </si>
  <si>
    <t>Sun</t>
  </si>
  <si>
    <t>Mon</t>
  </si>
  <si>
    <t>Tues</t>
  </si>
  <si>
    <t>Wed</t>
  </si>
  <si>
    <t>Total:</t>
  </si>
  <si>
    <t>Week "2"</t>
  </si>
  <si>
    <t>Accounting use only</t>
  </si>
  <si>
    <t>Grand Total:</t>
  </si>
  <si>
    <t>accting use only</t>
  </si>
  <si>
    <t>Regular Hours Worked</t>
  </si>
  <si>
    <t>Corrected</t>
  </si>
  <si>
    <t>Grant or Tribal or Match Funding Source #</t>
  </si>
  <si>
    <t>Funding Source</t>
  </si>
  <si>
    <t>Subtotal Hours Worked</t>
  </si>
  <si>
    <t xml:space="preserve">Holiday </t>
  </si>
  <si>
    <t>Date</t>
  </si>
  <si>
    <t>Hours</t>
  </si>
  <si>
    <t>COVID-19 Hour Notes</t>
  </si>
  <si>
    <t>Vacation</t>
  </si>
  <si>
    <t>Sick</t>
  </si>
  <si>
    <t>Admin Leave</t>
  </si>
  <si>
    <t>Birthday Holiday</t>
  </si>
  <si>
    <t>Funeral</t>
  </si>
  <si>
    <t>Education Time</t>
  </si>
  <si>
    <t>Jury Duty</t>
  </si>
  <si>
    <t>19998-COVID Overtime Hours</t>
  </si>
  <si>
    <t>Week #1 total hours</t>
  </si>
  <si>
    <t>Week #2 total hours</t>
  </si>
  <si>
    <t>total</t>
  </si>
  <si>
    <t>____________________________________________________</t>
  </si>
  <si>
    <t>__________</t>
  </si>
  <si>
    <t>______________________________________________</t>
  </si>
  <si>
    <t>___________________</t>
  </si>
  <si>
    <t>________________________________________</t>
  </si>
  <si>
    <t>_______________</t>
  </si>
  <si>
    <t xml:space="preserve">Employee Signature              </t>
  </si>
  <si>
    <t xml:space="preserve">Supervisor Signature            </t>
  </si>
  <si>
    <t xml:space="preserve">           Director Signature</t>
  </si>
  <si>
    <t>IMPORTANT:</t>
  </si>
  <si>
    <t>Total</t>
  </si>
  <si>
    <r>
      <t xml:space="preserve">In accordance with OMB Circular A-87, payroll is based on </t>
    </r>
    <r>
      <rPr>
        <u/>
        <sz val="12"/>
        <rFont val="Arial"/>
        <family val="2"/>
      </rPr>
      <t xml:space="preserve">actual </t>
    </r>
    <r>
      <rPr>
        <sz val="12"/>
        <rFont val="Arial"/>
        <family val="2"/>
      </rPr>
      <t xml:space="preserve"> hours worked. </t>
    </r>
  </si>
  <si>
    <t>Any adjustments to the reported hours documented and approved on the timesheet shall be the responsibility of the department director and employee</t>
  </si>
  <si>
    <t>First Name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</si>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</sst>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&quot;$&quot;#,##0.00"/>
    <numFmt numFmtId="167" formatCode="_(* #,##0.0_);_(* \(#,##0.0\);_(* &quot;-&quot;??_);_(@_)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i/>
      <u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2"/>
      <color indexed="63"/>
      <name val="Bookman Old Style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rgb="FF1F497D"/>
      <name val="Calibri"/>
      <family val="2"/>
    </font>
    <font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indexed="64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3" fillId="0" borderId="0" xfId="4" applyFont="1" applyProtection="1"/>
    <xf numFmtId="0" fontId="3" fillId="0" borderId="0" xfId="4" applyFont="1" applyAlignment="1" applyProtection="1">
      <alignment horizontal="center"/>
    </xf>
    <xf numFmtId="16" fontId="7" fillId="0" borderId="0" xfId="4" applyNumberFormat="1" applyFont="1" applyBorder="1" applyAlignment="1" applyProtection="1">
      <alignment horizontal="center"/>
    </xf>
    <xf numFmtId="0" fontId="3" fillId="2" borderId="2" xfId="4" applyFont="1" applyFill="1" applyBorder="1" applyAlignment="1" applyProtection="1">
      <alignment horizontal="center"/>
      <protection locked="0"/>
    </xf>
    <xf numFmtId="0" fontId="10" fillId="0" borderId="6" xfId="4" applyFont="1" applyBorder="1" applyAlignment="1" applyProtection="1">
      <alignment horizontal="center"/>
      <protection locked="0"/>
    </xf>
    <xf numFmtId="0" fontId="10" fillId="0" borderId="2" xfId="4" applyFont="1" applyBorder="1" applyAlignment="1" applyProtection="1">
      <alignment horizontal="center"/>
      <protection locked="0"/>
    </xf>
    <xf numFmtId="0" fontId="10" fillId="0" borderId="7" xfId="4" applyFont="1" applyBorder="1" applyAlignment="1" applyProtection="1">
      <alignment horizontal="center"/>
      <protection locked="0"/>
    </xf>
    <xf numFmtId="0" fontId="10" fillId="0" borderId="6" xfId="4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>
      <alignment horizontal="center"/>
    </xf>
    <xf numFmtId="2" fontId="11" fillId="0" borderId="6" xfId="4" applyNumberFormat="1" applyFont="1" applyFill="1" applyBorder="1" applyAlignment="1" applyProtection="1">
      <alignment horizontal="center"/>
    </xf>
    <xf numFmtId="10" fontId="12" fillId="0" borderId="6" xfId="3" applyNumberFormat="1" applyFont="1" applyBorder="1" applyAlignment="1" applyProtection="1">
      <alignment horizontal="center"/>
    </xf>
    <xf numFmtId="0" fontId="9" fillId="4" borderId="11" xfId="0" applyFont="1" applyFill="1" applyBorder="1" applyAlignment="1" applyProtection="1">
      <alignment horizontal="center"/>
    </xf>
    <xf numFmtId="0" fontId="9" fillId="4" borderId="12" xfId="0" applyFont="1" applyFill="1" applyBorder="1" applyAlignment="1" applyProtection="1">
      <alignment horizontal="center"/>
    </xf>
    <xf numFmtId="0" fontId="11" fillId="0" borderId="6" xfId="4" applyFont="1" applyBorder="1" applyAlignment="1" applyProtection="1">
      <alignment horizontal="center"/>
    </xf>
    <xf numFmtId="10" fontId="13" fillId="0" borderId="2" xfId="4" applyNumberFormat="1" applyFont="1" applyBorder="1" applyAlignment="1" applyProtection="1">
      <alignment horizontal="center"/>
    </xf>
    <xf numFmtId="0" fontId="10" fillId="0" borderId="2" xfId="4" applyFont="1" applyFill="1" applyBorder="1" applyAlignment="1" applyProtection="1">
      <alignment horizontal="center"/>
      <protection locked="0"/>
    </xf>
    <xf numFmtId="0" fontId="3" fillId="0" borderId="0" xfId="4" applyFont="1" applyFill="1" applyProtection="1"/>
    <xf numFmtId="16" fontId="1" fillId="0" borderId="0" xfId="4" applyNumberFormat="1" applyFont="1" applyAlignment="1" applyProtection="1">
      <alignment horizontal="center"/>
    </xf>
    <xf numFmtId="0" fontId="1" fillId="0" borderId="2" xfId="1" applyNumberFormat="1" applyFont="1" applyBorder="1" applyAlignment="1" applyProtection="1">
      <alignment horizontal="center"/>
      <protection locked="0"/>
    </xf>
    <xf numFmtId="16" fontId="14" fillId="0" borderId="2" xfId="4" applyNumberFormat="1" applyFont="1" applyBorder="1" applyAlignment="1" applyProtection="1">
      <alignment horizontal="left"/>
      <protection locked="0"/>
    </xf>
    <xf numFmtId="0" fontId="14" fillId="0" borderId="2" xfId="4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2" fontId="11" fillId="0" borderId="2" xfId="1" applyNumberFormat="1" applyFont="1" applyBorder="1" applyAlignment="1" applyProtection="1">
      <alignment horizontal="center"/>
    </xf>
    <xf numFmtId="0" fontId="14" fillId="0" borderId="2" xfId="4" applyFont="1" applyBorder="1" applyAlignment="1" applyProtection="1">
      <alignment horizontal="left" wrapText="1"/>
      <protection locked="0"/>
    </xf>
    <xf numFmtId="0" fontId="3" fillId="0" borderId="0" xfId="4" applyFont="1" applyFill="1" applyBorder="1" applyAlignment="1" applyProtection="1">
      <protection locked="0"/>
    </xf>
    <xf numFmtId="0" fontId="3" fillId="0" borderId="0" xfId="4" applyFont="1" applyBorder="1" applyProtection="1">
      <protection locked="0"/>
    </xf>
    <xf numFmtId="0" fontId="3" fillId="0" borderId="0" xfId="4" applyNumberFormat="1" applyFont="1" applyBorder="1" applyAlignment="1" applyProtection="1">
      <alignment horizontal="center"/>
      <protection locked="0"/>
    </xf>
    <xf numFmtId="166" fontId="3" fillId="0" borderId="0" xfId="2" applyNumberFormat="1" applyFont="1" applyBorder="1" applyAlignment="1" applyProtection="1">
      <protection locked="0"/>
    </xf>
    <xf numFmtId="166" fontId="3" fillId="0" borderId="0" xfId="2" applyNumberFormat="1" applyFont="1" applyBorder="1" applyProtection="1">
      <protection locked="0"/>
    </xf>
    <xf numFmtId="0" fontId="3" fillId="0" borderId="0" xfId="4" applyFont="1" applyAlignment="1" applyProtection="1">
      <alignment horizontal="right"/>
      <protection locked="0"/>
    </xf>
    <xf numFmtId="0" fontId="3" fillId="0" borderId="0" xfId="4" applyFont="1" applyProtection="1">
      <protection locked="0"/>
    </xf>
    <xf numFmtId="0" fontId="3" fillId="0" borderId="0" xfId="4" applyFont="1" applyAlignment="1" applyProtection="1">
      <alignment horizontal="left"/>
      <protection locked="0"/>
    </xf>
    <xf numFmtId="0" fontId="17" fillId="0" borderId="0" xfId="4" applyFont="1" applyFill="1" applyBorder="1" applyProtection="1"/>
    <xf numFmtId="0" fontId="3" fillId="0" borderId="0" xfId="4" applyFont="1" applyBorder="1" applyProtection="1"/>
    <xf numFmtId="0" fontId="3" fillId="0" borderId="2" xfId="4" applyFont="1" applyBorder="1" applyProtection="1"/>
    <xf numFmtId="0" fontId="6" fillId="2" borderId="0" xfId="4" applyFont="1" applyFill="1" applyAlignment="1" applyProtection="1">
      <protection locked="0"/>
    </xf>
    <xf numFmtId="0" fontId="5" fillId="0" borderId="0" xfId="4" applyFont="1" applyAlignment="1" applyProtection="1">
      <protection locked="0"/>
    </xf>
    <xf numFmtId="0" fontId="5" fillId="0" borderId="0" xfId="4" applyFont="1" applyAlignment="1" applyProtection="1">
      <alignment horizontal="right"/>
      <protection locked="0"/>
    </xf>
    <xf numFmtId="0" fontId="6" fillId="0" borderId="0" xfId="4" applyFont="1" applyProtection="1">
      <protection locked="0"/>
    </xf>
    <xf numFmtId="0" fontId="6" fillId="0" borderId="0" xfId="4" applyFont="1" applyAlignment="1" applyProtection="1">
      <protection locked="0"/>
    </xf>
    <xf numFmtId="164" fontId="6" fillId="2" borderId="0" xfId="4" applyNumberFormat="1" applyFont="1" applyFill="1" applyAlignment="1" applyProtection="1">
      <alignment horizontal="center"/>
      <protection locked="0"/>
    </xf>
    <xf numFmtId="0" fontId="6" fillId="0" borderId="0" xfId="4" applyFont="1" applyFill="1" applyAlignment="1" applyProtection="1">
      <protection locked="0"/>
    </xf>
    <xf numFmtId="0" fontId="3" fillId="0" borderId="0" xfId="4" applyFont="1" applyFill="1" applyProtection="1">
      <protection locked="0"/>
    </xf>
    <xf numFmtId="0" fontId="3" fillId="0" borderId="0" xfId="4" applyFont="1" applyAlignment="1" applyProtection="1">
      <alignment horizontal="center"/>
      <protection locked="0"/>
    </xf>
    <xf numFmtId="165" fontId="3" fillId="0" borderId="0" xfId="4" applyNumberFormat="1" applyFont="1" applyProtection="1">
      <protection locked="0"/>
    </xf>
    <xf numFmtId="0" fontId="3" fillId="0" borderId="0" xfId="4" applyFont="1" applyBorder="1" applyAlignment="1" applyProtection="1">
      <alignment horizontal="center"/>
      <protection locked="0"/>
    </xf>
    <xf numFmtId="16" fontId="7" fillId="0" borderId="0" xfId="4" applyNumberFormat="1" applyFont="1" applyBorder="1" applyAlignment="1" applyProtection="1">
      <alignment horizontal="center"/>
      <protection locked="0"/>
    </xf>
    <xf numFmtId="0" fontId="7" fillId="0" borderId="0" xfId="4" applyFont="1" applyAlignment="1" applyProtection="1">
      <alignment horizontal="center"/>
      <protection locked="0"/>
    </xf>
    <xf numFmtId="0" fontId="2" fillId="0" borderId="1" xfId="4" applyFont="1" applyBorder="1" applyAlignment="1" applyProtection="1">
      <alignment horizontal="center"/>
      <protection locked="0"/>
    </xf>
    <xf numFmtId="0" fontId="7" fillId="0" borderId="2" xfId="4" applyFont="1" applyBorder="1" applyAlignment="1" applyProtection="1">
      <alignment horizontal="center"/>
      <protection locked="0"/>
    </xf>
    <xf numFmtId="0" fontId="7" fillId="0" borderId="3" xfId="4" applyFont="1" applyBorder="1" applyAlignment="1" applyProtection="1">
      <alignment horizontal="center"/>
      <protection locked="0"/>
    </xf>
    <xf numFmtId="0" fontId="8" fillId="0" borderId="2" xfId="4" applyFont="1" applyFill="1" applyBorder="1" applyAlignment="1" applyProtection="1">
      <alignment horizontal="center"/>
      <protection locked="0"/>
    </xf>
    <xf numFmtId="0" fontId="7" fillId="0" borderId="0" xfId="4" applyFont="1" applyBorder="1" applyAlignment="1" applyProtection="1">
      <alignment horizontal="center"/>
      <protection locked="0"/>
    </xf>
    <xf numFmtId="0" fontId="8" fillId="0" borderId="4" xfId="4" applyFont="1" applyFill="1" applyBorder="1" applyAlignment="1" applyProtection="1">
      <alignment horizontal="center"/>
      <protection locked="0"/>
    </xf>
    <xf numFmtId="0" fontId="2" fillId="0" borderId="2" xfId="4" applyFont="1" applyBorder="1" applyAlignment="1" applyProtection="1">
      <alignment horizontal="center"/>
      <protection locked="0"/>
    </xf>
    <xf numFmtId="0" fontId="3" fillId="5" borderId="6" xfId="4" applyFont="1" applyFill="1" applyBorder="1" applyAlignment="1" applyProtection="1">
      <alignment horizontal="center"/>
      <protection locked="0"/>
    </xf>
    <xf numFmtId="0" fontId="3" fillId="5" borderId="2" xfId="4" applyFont="1" applyFill="1" applyBorder="1" applyAlignment="1" applyProtection="1">
      <alignment horizontal="center"/>
      <protection locked="0"/>
    </xf>
    <xf numFmtId="0" fontId="3" fillId="5" borderId="7" xfId="4" applyFont="1" applyFill="1" applyBorder="1" applyAlignment="1" applyProtection="1">
      <alignment horizontal="center"/>
      <protection locked="0"/>
    </xf>
    <xf numFmtId="0" fontId="5" fillId="5" borderId="6" xfId="4" applyFont="1" applyFill="1" applyBorder="1" applyAlignment="1" applyProtection="1">
      <alignment horizontal="center"/>
      <protection locked="0"/>
    </xf>
    <xf numFmtId="0" fontId="5" fillId="5" borderId="8" xfId="4" applyFont="1" applyFill="1" applyBorder="1" applyAlignment="1" applyProtection="1">
      <alignment horizontal="center"/>
      <protection locked="0"/>
    </xf>
    <xf numFmtId="0" fontId="3" fillId="5" borderId="0" xfId="4" applyFont="1" applyFill="1" applyBorder="1" applyAlignment="1" applyProtection="1">
      <alignment horizontal="center"/>
      <protection locked="0"/>
    </xf>
    <xf numFmtId="0" fontId="2" fillId="0" borderId="6" xfId="4" applyFont="1" applyBorder="1" applyAlignment="1" applyProtection="1">
      <alignment horizontal="center" wrapText="1"/>
      <protection locked="0"/>
    </xf>
    <xf numFmtId="0" fontId="10" fillId="0" borderId="0" xfId="4" applyFont="1" applyBorder="1" applyAlignment="1" applyProtection="1">
      <alignment horizontal="center"/>
      <protection locked="0"/>
    </xf>
    <xf numFmtId="9" fontId="5" fillId="0" borderId="2" xfId="4" applyNumberFormat="1" applyFont="1" applyBorder="1" applyAlignment="1" applyProtection="1">
      <alignment horizontal="center" vertical="center" wrapText="1"/>
      <protection locked="0"/>
    </xf>
    <xf numFmtId="9" fontId="5" fillId="0" borderId="2" xfId="4" applyNumberFormat="1" applyFont="1" applyBorder="1" applyAlignment="1" applyProtection="1">
      <alignment horizontal="center" wrapText="1"/>
      <protection locked="0"/>
    </xf>
    <xf numFmtId="0" fontId="3" fillId="0" borderId="6" xfId="4" applyFont="1" applyBorder="1" applyAlignment="1" applyProtection="1">
      <alignment horizontal="center"/>
      <protection locked="0"/>
    </xf>
    <xf numFmtId="0" fontId="3" fillId="0" borderId="7" xfId="4" applyFont="1" applyBorder="1" applyAlignment="1" applyProtection="1">
      <alignment horizontal="center"/>
      <protection locked="0"/>
    </xf>
    <xf numFmtId="0" fontId="5" fillId="0" borderId="6" xfId="4" applyFont="1" applyFill="1" applyBorder="1" applyAlignment="1" applyProtection="1">
      <alignment horizontal="center"/>
      <protection locked="0"/>
    </xf>
    <xf numFmtId="0" fontId="5" fillId="0" borderId="8" xfId="4" applyFont="1" applyFill="1" applyBorder="1" applyAlignment="1" applyProtection="1">
      <alignment horizontal="center"/>
      <protection locked="0"/>
    </xf>
    <xf numFmtId="2" fontId="5" fillId="0" borderId="3" xfId="4" applyNumberFormat="1" applyFont="1" applyFill="1" applyBorder="1" applyAlignment="1" applyProtection="1">
      <alignment horizontal="center"/>
      <protection locked="0"/>
    </xf>
    <xf numFmtId="0" fontId="3" fillId="0" borderId="2" xfId="4" applyFont="1" applyFill="1" applyBorder="1" applyAlignment="1" applyProtection="1">
      <alignment horizontal="center"/>
      <protection locked="0"/>
    </xf>
    <xf numFmtId="0" fontId="9" fillId="0" borderId="13" xfId="4" applyFont="1" applyBorder="1" applyAlignment="1" applyProtection="1">
      <alignment horizontal="center"/>
      <protection locked="0"/>
    </xf>
    <xf numFmtId="0" fontId="5" fillId="0" borderId="0" xfId="4" applyFont="1" applyAlignment="1" applyProtection="1">
      <alignment horizontal="center"/>
      <protection locked="0"/>
    </xf>
    <xf numFmtId="0" fontId="5" fillId="0" borderId="0" xfId="4" applyFont="1" applyProtection="1">
      <protection locked="0"/>
    </xf>
    <xf numFmtId="0" fontId="3" fillId="0" borderId="0" xfId="4" applyFont="1" applyFill="1" applyBorder="1" applyProtection="1">
      <protection locked="0"/>
    </xf>
    <xf numFmtId="166" fontId="3" fillId="0" borderId="0" xfId="2" applyNumberFormat="1" applyFont="1" applyFill="1" applyBorder="1" applyProtection="1">
      <protection locked="0"/>
    </xf>
    <xf numFmtId="9" fontId="3" fillId="0" borderId="2" xfId="4" applyNumberFormat="1" applyFont="1" applyFill="1" applyBorder="1" applyAlignment="1" applyProtection="1">
      <alignment horizontal="center"/>
      <protection locked="0"/>
    </xf>
    <xf numFmtId="166" fontId="3" fillId="0" borderId="0" xfId="2" applyNumberFormat="1" applyFont="1" applyFill="1" applyBorder="1" applyAlignment="1" applyProtection="1">
      <protection locked="0"/>
    </xf>
    <xf numFmtId="9" fontId="3" fillId="0" borderId="14" xfId="4" applyNumberFormat="1" applyFont="1" applyFill="1" applyBorder="1" applyAlignment="1" applyProtection="1">
      <alignment horizontal="center"/>
      <protection locked="0"/>
    </xf>
    <xf numFmtId="0" fontId="5" fillId="3" borderId="2" xfId="4" applyFont="1" applyFill="1" applyBorder="1" applyProtection="1">
      <protection locked="0"/>
    </xf>
    <xf numFmtId="9" fontId="4" fillId="0" borderId="2" xfId="4" applyNumberFormat="1" applyFont="1" applyFill="1" applyBorder="1" applyAlignment="1" applyProtection="1">
      <alignment horizontal="center"/>
      <protection locked="0"/>
    </xf>
    <xf numFmtId="0" fontId="9" fillId="0" borderId="13" xfId="4" applyFont="1" applyFill="1" applyBorder="1" applyAlignment="1" applyProtection="1">
      <alignment horizontal="center"/>
      <protection locked="0"/>
    </xf>
    <xf numFmtId="9" fontId="4" fillId="0" borderId="0" xfId="4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167" fontId="11" fillId="0" borderId="0" xfId="1" applyNumberFormat="1" applyFont="1" applyBorder="1" applyAlignment="1" applyProtection="1">
      <alignment horizontal="center"/>
      <protection locked="0"/>
    </xf>
    <xf numFmtId="0" fontId="9" fillId="0" borderId="0" xfId="4" applyFont="1" applyFill="1" applyBorder="1" applyAlignment="1" applyProtection="1">
      <alignment horizontal="center"/>
      <protection locked="0"/>
    </xf>
    <xf numFmtId="9" fontId="15" fillId="0" borderId="0" xfId="4" applyNumberFormat="1" applyFont="1" applyFill="1" applyBorder="1" applyAlignment="1" applyProtection="1">
      <alignment horizontal="center"/>
      <protection locked="0"/>
    </xf>
    <xf numFmtId="0" fontId="3" fillId="0" borderId="0" xfId="4" applyFont="1" applyFill="1" applyBorder="1" applyAlignment="1" applyProtection="1">
      <alignment horizontal="center"/>
      <protection locked="0"/>
    </xf>
    <xf numFmtId="0" fontId="3" fillId="0" borderId="0" xfId="4" applyNumberFormat="1" applyFont="1" applyFill="1" applyBorder="1" applyAlignment="1" applyProtection="1">
      <alignment horizontal="center"/>
      <protection locked="0"/>
    </xf>
    <xf numFmtId="166" fontId="3" fillId="0" borderId="0" xfId="2" applyNumberFormat="1" applyFont="1" applyFill="1" applyBorder="1" applyAlignment="1" applyProtection="1">
      <alignment horizontal="center"/>
      <protection locked="0"/>
    </xf>
    <xf numFmtId="0" fontId="16" fillId="0" borderId="0" xfId="4" applyFont="1" applyFill="1" applyBorder="1" applyAlignment="1" applyProtection="1">
      <protection locked="0"/>
    </xf>
    <xf numFmtId="0" fontId="17" fillId="0" borderId="0" xfId="4" applyFont="1" applyFill="1" applyBorder="1" applyProtection="1">
      <protection locked="0"/>
    </xf>
    <xf numFmtId="0" fontId="18" fillId="0" borderId="0" xfId="4" applyFont="1" applyFill="1" applyBorder="1" applyProtection="1">
      <protection locked="0"/>
    </xf>
    <xf numFmtId="0" fontId="3" fillId="0" borderId="0" xfId="4" applyFont="1" applyFill="1" applyAlignment="1" applyProtection="1">
      <alignment horizontal="left"/>
      <protection locked="0"/>
    </xf>
    <xf numFmtId="0" fontId="3" fillId="0" borderId="0" xfId="4" applyFont="1" applyFill="1" applyBorder="1" applyAlignment="1" applyProtection="1">
      <alignment horizontal="right"/>
      <protection locked="0"/>
    </xf>
    <xf numFmtId="0" fontId="20" fillId="0" borderId="0" xfId="0" applyFont="1" applyFill="1" applyProtection="1">
      <protection locked="0"/>
    </xf>
    <xf numFmtId="0" fontId="21" fillId="0" borderId="0" xfId="4" applyFont="1" applyBorder="1" applyAlignment="1" applyProtection="1">
      <protection locked="0"/>
    </xf>
    <xf numFmtId="17" fontId="3" fillId="0" borderId="0" xfId="4" applyNumberFormat="1" applyFont="1" applyBorder="1" applyProtection="1">
      <protection locked="0"/>
    </xf>
    <xf numFmtId="0" fontId="3" fillId="0" borderId="0" xfId="4" applyFont="1" applyBorder="1" applyAlignment="1" applyProtection="1">
      <alignment horizontal="left"/>
      <protection locked="0"/>
    </xf>
    <xf numFmtId="0" fontId="3" fillId="0" borderId="0" xfId="4" applyFont="1" applyBorder="1" applyAlignment="1" applyProtection="1">
      <protection locked="0"/>
    </xf>
    <xf numFmtId="0" fontId="3" fillId="0" borderId="0" xfId="4" applyFont="1" applyBorder="1" applyAlignment="1" applyProtection="1">
      <alignment horizontal="right"/>
      <protection locked="0"/>
    </xf>
    <xf numFmtId="8" fontId="3" fillId="0" borderId="0" xfId="4" applyNumberFormat="1" applyFont="1" applyBorder="1" applyProtection="1">
      <protection locked="0"/>
    </xf>
    <xf numFmtId="0" fontId="5" fillId="0" borderId="0" xfId="4" applyFont="1" applyBorder="1" applyAlignment="1" applyProtection="1">
      <protection locked="0"/>
    </xf>
    <xf numFmtId="0" fontId="3" fillId="0" borderId="0" xfId="4" applyFont="1" applyAlignment="1" applyProtection="1">
      <protection locked="0"/>
    </xf>
    <xf numFmtId="0" fontId="8" fillId="4" borderId="5" xfId="0" applyFont="1" applyFill="1" applyBorder="1" applyAlignment="1" applyProtection="1">
      <alignment horizontal="center" wrapText="1"/>
    </xf>
    <xf numFmtId="0" fontId="8" fillId="0" borderId="2" xfId="4" applyFont="1" applyFill="1" applyBorder="1" applyAlignment="1" applyProtection="1">
      <alignment horizontal="center" wrapText="1"/>
    </xf>
    <xf numFmtId="0" fontId="7" fillId="0" borderId="2" xfId="4" applyFont="1" applyBorder="1" applyAlignment="1" applyProtection="1">
      <alignment horizontal="center" wrapText="1"/>
    </xf>
    <xf numFmtId="0" fontId="9" fillId="5" borderId="0" xfId="0" applyFont="1" applyFill="1" applyBorder="1" applyAlignment="1" applyProtection="1">
      <alignment horizontal="center"/>
    </xf>
    <xf numFmtId="0" fontId="5" fillId="5" borderId="8" xfId="4" applyFont="1" applyFill="1" applyBorder="1" applyAlignment="1" applyProtection="1">
      <alignment horizontal="center"/>
    </xf>
    <xf numFmtId="0" fontId="3" fillId="5" borderId="6" xfId="4" applyFont="1" applyFill="1" applyBorder="1" applyAlignment="1" applyProtection="1">
      <alignment horizontal="center"/>
    </xf>
    <xf numFmtId="0" fontId="8" fillId="4" borderId="9" xfId="0" applyFont="1" applyFill="1" applyBorder="1" applyAlignment="1" applyProtection="1">
      <alignment horizontal="center" vertical="top" wrapText="1"/>
    </xf>
    <xf numFmtId="0" fontId="3" fillId="0" borderId="0" xfId="4" applyFont="1" applyAlignment="1" applyProtection="1">
      <alignment horizontal="center"/>
      <protection locked="0"/>
    </xf>
    <xf numFmtId="164" fontId="3" fillId="0" borderId="0" xfId="4" applyNumberFormat="1" applyFont="1" applyBorder="1" applyAlignment="1" applyProtection="1">
      <alignment horizontal="left"/>
      <protection locked="0"/>
    </xf>
    <xf numFmtId="0" fontId="3" fillId="0" borderId="0" xfId="4" applyFont="1" applyAlignment="1" applyProtection="1">
      <alignment horizontal="left"/>
      <protection locked="0"/>
    </xf>
    <xf numFmtId="0" fontId="19" fillId="0" borderId="0" xfId="4" applyFont="1" applyFill="1" applyBorder="1" applyAlignment="1" applyProtection="1">
      <alignment horizontal="left"/>
      <protection locked="0"/>
    </xf>
    <xf numFmtId="0" fontId="2" fillId="0" borderId="0" xfId="4" applyFont="1" applyAlignment="1" applyProtection="1">
      <alignment horizontal="center"/>
      <protection locked="0"/>
    </xf>
    <xf numFmtId="0" fontId="4" fillId="0" borderId="0" xfId="4" applyFont="1" applyAlignment="1" applyProtection="1">
      <alignment horizontal="center"/>
      <protection locked="0"/>
    </xf>
    <xf numFmtId="0" fontId="6" fillId="2" borderId="0" xfId="4" applyFont="1" applyFill="1" applyAlignment="1" applyProtection="1">
      <alignment horizontal="center"/>
      <protection locked="0"/>
    </xf>
    <xf numFmtId="164" fontId="6" fillId="2" borderId="0" xfId="4" applyNumberFormat="1" applyFont="1" applyFill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352425</xdr:colOff>
          <xdr:row>0</xdr:row>
          <xdr:rowOff>0</xdr:rowOff>
        </xdr:from>
        <xdr:to>
          <xdr:col>17</xdr:col>
          <xdr:colOff>9525</xdr:colOff>
          <xdr:row>4</xdr:row>
          <xdr:rowOff>180975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266700</xdr:colOff>
          <xdr:row>0</xdr:row>
          <xdr:rowOff>0</xdr:rowOff>
        </xdr:from>
        <xdr:to>
          <xdr:col>4</xdr:col>
          <xdr:colOff>342900</xdr:colOff>
          <xdr:row>4</xdr:row>
          <xdr:rowOff>190500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43"/>
  <sheetViews>
    <sheetView tabSelected="1" workbookViewId="0">
      <selection activeCell="B28" sqref="B28"/>
    </sheetView>
  </sheetViews>
  <sheetFormatPr defaultColWidth="9.140625" defaultRowHeight="15" x14ac:dyDescent="0.2"/>
  <cols>
    <col min="1" max="1" width="32.7109375" style="106" customWidth="1"/>
    <col min="2" max="4" width="5.5703125" style="32" customWidth="1"/>
    <col min="5" max="6" width="5.5703125" style="31" customWidth="1"/>
    <col min="7" max="9" width="5.5703125" style="32" customWidth="1"/>
    <col min="10" max="10" width="5.28515625" style="32" customWidth="1"/>
    <col min="11" max="11" width="34.28515625" style="32" customWidth="1"/>
    <col min="12" max="20" width="5.5703125" style="32" customWidth="1"/>
    <col min="21" max="21" width="8.28515625" style="32" customWidth="1"/>
    <col min="22" max="22" width="6.7109375" style="32" customWidth="1"/>
    <col min="23" max="23" width="10.140625" style="32" customWidth="1"/>
    <col min="24" max="28" width="9.140625" style="32"/>
    <col min="29" max="29" width="53" style="32" customWidth="1"/>
    <col min="30" max="41" width="9.140625" style="32"/>
    <col min="42" max="16384" width="9.140625" style="1"/>
  </cols>
  <sheetData>
    <row r="1" spans="1:41" ht="15.75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41" ht="15.75" x14ac:dyDescent="0.25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41" ht="15.75" x14ac:dyDescent="0.25">
      <c r="A3" s="119" t="s">
        <v>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1:41" ht="15.75" x14ac:dyDescent="0.25">
      <c r="A4" s="38"/>
      <c r="E4" s="39"/>
      <c r="F4" s="39"/>
    </row>
    <row r="5" spans="1:41" ht="15.75" x14ac:dyDescent="0.25">
      <c r="A5" s="38"/>
      <c r="E5" s="39"/>
      <c r="F5" s="39"/>
    </row>
    <row r="6" spans="1:41" ht="15.75" x14ac:dyDescent="0.25">
      <c r="A6" s="38"/>
      <c r="E6" s="39"/>
      <c r="F6" s="39"/>
    </row>
    <row r="7" spans="1:41" x14ac:dyDescent="0.2">
      <c r="A7" s="37"/>
      <c r="B7" s="120"/>
      <c r="C7" s="120"/>
      <c r="D7" s="120"/>
      <c r="E7" s="120"/>
      <c r="F7" s="120"/>
      <c r="G7" s="40"/>
      <c r="H7" s="40"/>
      <c r="I7" s="41"/>
      <c r="J7" s="40"/>
      <c r="K7" s="42"/>
      <c r="L7" s="121">
        <f>+K7+13</f>
        <v>13</v>
      </c>
      <c r="M7" s="121"/>
      <c r="N7" s="121"/>
      <c r="O7" s="43"/>
      <c r="P7" s="120"/>
      <c r="Q7" s="120"/>
      <c r="R7" s="120"/>
      <c r="S7" s="43"/>
      <c r="T7" s="120"/>
      <c r="U7" s="120"/>
      <c r="V7" s="120"/>
      <c r="W7" s="44"/>
      <c r="X7" s="44"/>
    </row>
    <row r="8" spans="1:41" ht="15.75" x14ac:dyDescent="0.25">
      <c r="A8" s="32" t="s">
        <v>56</v>
      </c>
      <c r="B8" s="33" t="s">
        <v>55</v>
      </c>
      <c r="E8" s="32"/>
      <c r="F8" s="39"/>
      <c r="G8" s="33"/>
      <c r="K8" s="45" t="s">
        <v>3</v>
      </c>
      <c r="L8" s="46" t="s">
        <v>4</v>
      </c>
      <c r="O8" s="32" t="s">
        <v>5</v>
      </c>
      <c r="Q8" s="33"/>
      <c r="S8" s="114" t="s">
        <v>6</v>
      </c>
      <c r="T8" s="114"/>
      <c r="U8" s="114"/>
      <c r="V8" s="114"/>
    </row>
    <row r="9" spans="1:41" ht="15.75" x14ac:dyDescent="0.25">
      <c r="A9" s="32"/>
      <c r="B9" s="39"/>
      <c r="E9" s="32"/>
      <c r="F9" s="39"/>
      <c r="G9" s="33"/>
      <c r="H9" s="33"/>
      <c r="K9" s="46"/>
    </row>
    <row r="10" spans="1:41" s="2" customFormat="1" x14ac:dyDescent="0.2">
      <c r="A10" s="47"/>
      <c r="B10" s="3">
        <f>K7+0</f>
        <v>0</v>
      </c>
      <c r="C10" s="3">
        <f>K7+1</f>
        <v>1</v>
      </c>
      <c r="D10" s="3">
        <f>K7+2</f>
        <v>2</v>
      </c>
      <c r="E10" s="3">
        <f>K7+3</f>
        <v>3</v>
      </c>
      <c r="F10" s="3">
        <f>K7+4</f>
        <v>4</v>
      </c>
      <c r="G10" s="3">
        <f>K7+5</f>
        <v>5</v>
      </c>
      <c r="H10" s="3">
        <f>K7+6</f>
        <v>6</v>
      </c>
      <c r="I10" s="48"/>
      <c r="J10" s="48"/>
      <c r="K10" s="48"/>
      <c r="L10" s="3">
        <f>K7+7</f>
        <v>7</v>
      </c>
      <c r="M10" s="3">
        <f>K7+8</f>
        <v>8</v>
      </c>
      <c r="N10" s="3">
        <f>K7+9</f>
        <v>9</v>
      </c>
      <c r="O10" s="3">
        <f>K7+10</f>
        <v>10</v>
      </c>
      <c r="P10" s="3">
        <f>K7+11</f>
        <v>11</v>
      </c>
      <c r="Q10" s="3">
        <f>K7+12</f>
        <v>12</v>
      </c>
      <c r="R10" s="3">
        <f>K7+13</f>
        <v>13</v>
      </c>
      <c r="S10" s="49"/>
      <c r="T10" s="49"/>
      <c r="U10" s="49"/>
      <c r="V10" s="49" t="s">
        <v>7</v>
      </c>
      <c r="W10" s="49" t="s">
        <v>8</v>
      </c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</row>
    <row r="11" spans="1:41" s="2" customFormat="1" ht="18" x14ac:dyDescent="0.25">
      <c r="A11" s="50" t="s">
        <v>9</v>
      </c>
      <c r="B11" s="51" t="s">
        <v>10</v>
      </c>
      <c r="C11" s="51" t="s">
        <v>11</v>
      </c>
      <c r="D11" s="51" t="s">
        <v>12</v>
      </c>
      <c r="E11" s="51" t="s">
        <v>13</v>
      </c>
      <c r="F11" s="51" t="s">
        <v>14</v>
      </c>
      <c r="G11" s="51" t="s">
        <v>15</v>
      </c>
      <c r="H11" s="52" t="s">
        <v>16</v>
      </c>
      <c r="I11" s="53" t="s">
        <v>17</v>
      </c>
      <c r="J11" s="54"/>
      <c r="K11" s="50" t="s">
        <v>18</v>
      </c>
      <c r="L11" s="51" t="s">
        <v>10</v>
      </c>
      <c r="M11" s="51" t="s">
        <v>11</v>
      </c>
      <c r="N11" s="51" t="s">
        <v>12</v>
      </c>
      <c r="O11" s="51" t="s">
        <v>13</v>
      </c>
      <c r="P11" s="51" t="s">
        <v>14</v>
      </c>
      <c r="Q11" s="51" t="s">
        <v>15</v>
      </c>
      <c r="R11" s="51" t="s">
        <v>16</v>
      </c>
      <c r="S11" s="55" t="s">
        <v>17</v>
      </c>
      <c r="T11" s="54"/>
      <c r="U11" s="107" t="s">
        <v>19</v>
      </c>
      <c r="V11" s="108" t="s">
        <v>20</v>
      </c>
      <c r="W11" s="109" t="s">
        <v>21</v>
      </c>
      <c r="X11" s="107" t="s">
        <v>19</v>
      </c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spans="1:41" s="2" customFormat="1" ht="15.75" x14ac:dyDescent="0.25">
      <c r="A12" s="56" t="s">
        <v>22</v>
      </c>
      <c r="B12" s="57"/>
      <c r="C12" s="58"/>
      <c r="D12" s="57"/>
      <c r="E12" s="57"/>
      <c r="F12" s="57"/>
      <c r="G12" s="57"/>
      <c r="H12" s="59"/>
      <c r="I12" s="60"/>
      <c r="J12" s="47"/>
      <c r="K12" s="56" t="s">
        <v>22</v>
      </c>
      <c r="L12" s="57"/>
      <c r="M12" s="57"/>
      <c r="N12" s="57"/>
      <c r="O12" s="57"/>
      <c r="P12" s="57"/>
      <c r="Q12" s="57"/>
      <c r="R12" s="57"/>
      <c r="S12" s="61"/>
      <c r="T12" s="62"/>
      <c r="U12" s="110"/>
      <c r="V12" s="111"/>
      <c r="W12" s="112"/>
      <c r="X12" s="107" t="s">
        <v>23</v>
      </c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s="2" customFormat="1" ht="31.5" x14ac:dyDescent="0.25">
      <c r="A13" s="63" t="s">
        <v>24</v>
      </c>
      <c r="B13" s="57"/>
      <c r="C13" s="58"/>
      <c r="D13" s="57"/>
      <c r="E13" s="57"/>
      <c r="F13" s="57"/>
      <c r="G13" s="57"/>
      <c r="H13" s="59"/>
      <c r="I13" s="60"/>
      <c r="J13" s="47"/>
      <c r="K13" s="63" t="s">
        <v>24</v>
      </c>
      <c r="L13" s="57"/>
      <c r="M13" s="57"/>
      <c r="N13" s="57"/>
      <c r="O13" s="57"/>
      <c r="P13" s="57"/>
      <c r="Q13" s="57"/>
      <c r="R13" s="57"/>
      <c r="S13" s="61"/>
      <c r="T13" s="62"/>
      <c r="U13" s="110"/>
      <c r="V13" s="111"/>
      <c r="W13" s="112"/>
      <c r="X13" s="113" t="s">
        <v>25</v>
      </c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41" s="2" customFormat="1" ht="15.75" x14ac:dyDescent="0.25">
      <c r="A14" s="4"/>
      <c r="B14" s="5"/>
      <c r="C14" s="6"/>
      <c r="D14" s="5"/>
      <c r="E14" s="5"/>
      <c r="F14" s="5"/>
      <c r="G14" s="5"/>
      <c r="H14" s="7"/>
      <c r="I14" s="8">
        <f t="shared" ref="I14:I20" si="0">SUM(B14:H14)</f>
        <v>0</v>
      </c>
      <c r="J14" s="64"/>
      <c r="K14" s="5" t="str">
        <f t="shared" ref="K14:K20" si="1">IF(A14&gt;0,A14,"")</f>
        <v/>
      </c>
      <c r="L14" s="5"/>
      <c r="M14" s="5"/>
      <c r="N14" s="5"/>
      <c r="O14" s="5"/>
      <c r="P14" s="5"/>
      <c r="Q14" s="5"/>
      <c r="R14" s="5"/>
      <c r="S14" s="8">
        <f>SUM(L14:R14)</f>
        <v>0</v>
      </c>
      <c r="T14" s="64"/>
      <c r="U14" s="9"/>
      <c r="V14" s="10">
        <f>IF(U14&lt;&gt;"",U14,I14+S14)</f>
        <v>0</v>
      </c>
      <c r="W14" s="11">
        <f>+IF(V14&gt;0,V14/$V$21,0)</f>
        <v>0</v>
      </c>
      <c r="X14" s="12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</row>
    <row r="15" spans="1:41" s="2" customFormat="1" ht="15.75" x14ac:dyDescent="0.25">
      <c r="A15" s="4"/>
      <c r="B15" s="5"/>
      <c r="C15" s="6"/>
      <c r="D15" s="5"/>
      <c r="E15" s="5"/>
      <c r="F15" s="5"/>
      <c r="G15" s="5"/>
      <c r="H15" s="7"/>
      <c r="I15" s="8">
        <f t="shared" si="0"/>
        <v>0</v>
      </c>
      <c r="J15" s="64"/>
      <c r="K15" s="5" t="str">
        <f t="shared" si="1"/>
        <v/>
      </c>
      <c r="L15" s="5"/>
      <c r="M15" s="6"/>
      <c r="N15" s="5"/>
      <c r="O15" s="5"/>
      <c r="P15" s="5"/>
      <c r="Q15" s="5"/>
      <c r="R15" s="7"/>
      <c r="S15" s="8">
        <f>SUM(L15:R15)</f>
        <v>0</v>
      </c>
      <c r="T15" s="64"/>
      <c r="U15" s="9"/>
      <c r="V15" s="10">
        <f t="shared" ref="V15:V20" si="2">IF(U15&lt;&gt;"",U15,I15+S15)</f>
        <v>0</v>
      </c>
      <c r="W15" s="11">
        <f t="shared" ref="W15:W20" si="3">+IF(V15&gt;0,V15/$V$21,0)</f>
        <v>0</v>
      </c>
      <c r="X15" s="9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  <row r="16" spans="1:41" s="2" customFormat="1" ht="15.75" x14ac:dyDescent="0.25">
      <c r="A16" s="4"/>
      <c r="B16" s="5"/>
      <c r="C16" s="6"/>
      <c r="D16" s="5"/>
      <c r="E16" s="5"/>
      <c r="F16" s="5"/>
      <c r="G16" s="5"/>
      <c r="H16" s="7"/>
      <c r="I16" s="8">
        <f t="shared" si="0"/>
        <v>0</v>
      </c>
      <c r="J16" s="64"/>
      <c r="K16" s="5" t="str">
        <f t="shared" si="1"/>
        <v/>
      </c>
      <c r="L16" s="5"/>
      <c r="M16" s="6"/>
      <c r="N16" s="5"/>
      <c r="O16" s="5"/>
      <c r="P16" s="5"/>
      <c r="Q16" s="5"/>
      <c r="R16" s="7"/>
      <c r="S16" s="8">
        <f>SUM(L16:R16)</f>
        <v>0</v>
      </c>
      <c r="T16" s="64"/>
      <c r="U16" s="9"/>
      <c r="V16" s="10">
        <f t="shared" si="2"/>
        <v>0</v>
      </c>
      <c r="W16" s="11">
        <f t="shared" si="3"/>
        <v>0</v>
      </c>
      <c r="X16" s="9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1:41" s="2" customFormat="1" ht="15.75" x14ac:dyDescent="0.25">
      <c r="A17" s="4"/>
      <c r="B17" s="5"/>
      <c r="C17" s="6"/>
      <c r="D17" s="5"/>
      <c r="E17" s="5"/>
      <c r="F17" s="5"/>
      <c r="G17" s="5"/>
      <c r="H17" s="7"/>
      <c r="I17" s="8">
        <f t="shared" si="0"/>
        <v>0</v>
      </c>
      <c r="J17" s="64"/>
      <c r="K17" s="5" t="str">
        <f t="shared" si="1"/>
        <v/>
      </c>
      <c r="L17" s="5"/>
      <c r="M17" s="5"/>
      <c r="N17" s="5"/>
      <c r="O17" s="5"/>
      <c r="P17" s="5"/>
      <c r="Q17" s="5"/>
      <c r="R17" s="5"/>
      <c r="S17" s="8">
        <f>SUM(L17:R17)</f>
        <v>0</v>
      </c>
      <c r="T17" s="64"/>
      <c r="U17" s="9"/>
      <c r="V17" s="10">
        <f t="shared" si="2"/>
        <v>0</v>
      </c>
      <c r="W17" s="11">
        <f t="shared" si="3"/>
        <v>0</v>
      </c>
      <c r="X17" s="9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</row>
    <row r="18" spans="1:41" s="2" customFormat="1" ht="15.75" x14ac:dyDescent="0.25">
      <c r="A18" s="4"/>
      <c r="B18" s="5"/>
      <c r="C18" s="6"/>
      <c r="D18" s="5"/>
      <c r="E18" s="5"/>
      <c r="F18" s="5"/>
      <c r="G18" s="5"/>
      <c r="H18" s="7"/>
      <c r="I18" s="8">
        <f t="shared" si="0"/>
        <v>0</v>
      </c>
      <c r="J18" s="64"/>
      <c r="K18" s="5" t="str">
        <f t="shared" si="1"/>
        <v/>
      </c>
      <c r="L18" s="5"/>
      <c r="M18" s="5"/>
      <c r="N18" s="5"/>
      <c r="O18" s="5"/>
      <c r="P18" s="5"/>
      <c r="Q18" s="5"/>
      <c r="R18" s="5"/>
      <c r="S18" s="8">
        <f t="shared" ref="S18:S19" si="4">SUM(L18:R18)</f>
        <v>0</v>
      </c>
      <c r="T18" s="64"/>
      <c r="U18" s="13"/>
      <c r="V18" s="10">
        <f t="shared" si="2"/>
        <v>0</v>
      </c>
      <c r="W18" s="11">
        <f t="shared" si="3"/>
        <v>0</v>
      </c>
      <c r="X18" s="13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</row>
    <row r="19" spans="1:41" s="2" customFormat="1" ht="15.75" x14ac:dyDescent="0.25">
      <c r="A19" s="4"/>
      <c r="B19" s="5"/>
      <c r="C19" s="6"/>
      <c r="D19" s="5"/>
      <c r="E19" s="5"/>
      <c r="F19" s="5"/>
      <c r="G19" s="5"/>
      <c r="H19" s="7"/>
      <c r="I19" s="8">
        <f t="shared" si="0"/>
        <v>0</v>
      </c>
      <c r="J19" s="64"/>
      <c r="K19" s="5" t="str">
        <f t="shared" si="1"/>
        <v/>
      </c>
      <c r="L19" s="5"/>
      <c r="M19" s="5"/>
      <c r="N19" s="5"/>
      <c r="O19" s="5"/>
      <c r="P19" s="5"/>
      <c r="Q19" s="5"/>
      <c r="R19" s="5"/>
      <c r="S19" s="8">
        <f t="shared" si="4"/>
        <v>0</v>
      </c>
      <c r="T19" s="64"/>
      <c r="U19" s="13"/>
      <c r="V19" s="10">
        <f t="shared" si="2"/>
        <v>0</v>
      </c>
      <c r="W19" s="11">
        <f t="shared" si="3"/>
        <v>0</v>
      </c>
      <c r="X19" s="13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</row>
    <row r="20" spans="1:41" s="2" customFormat="1" ht="15.75" x14ac:dyDescent="0.25">
      <c r="A20" s="4"/>
      <c r="B20" s="5"/>
      <c r="C20" s="6"/>
      <c r="D20" s="5"/>
      <c r="E20" s="5"/>
      <c r="F20" s="5"/>
      <c r="G20" s="5"/>
      <c r="H20" s="7"/>
      <c r="I20" s="8">
        <f t="shared" si="0"/>
        <v>0</v>
      </c>
      <c r="J20" s="64"/>
      <c r="K20" s="5" t="str">
        <f t="shared" si="1"/>
        <v/>
      </c>
      <c r="L20" s="5"/>
      <c r="M20" s="5"/>
      <c r="N20" s="5"/>
      <c r="O20" s="5"/>
      <c r="P20" s="5"/>
      <c r="Q20" s="5"/>
      <c r="R20" s="5"/>
      <c r="S20" s="8">
        <f>SUM(L20:R20)</f>
        <v>0</v>
      </c>
      <c r="T20" s="64"/>
      <c r="U20" s="13"/>
      <c r="V20" s="10">
        <f t="shared" si="2"/>
        <v>0</v>
      </c>
      <c r="W20" s="11">
        <f t="shared" si="3"/>
        <v>0</v>
      </c>
      <c r="X20" s="13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</row>
    <row r="21" spans="1:41" s="2" customFormat="1" ht="15.75" x14ac:dyDescent="0.25">
      <c r="A21" s="65" t="s">
        <v>26</v>
      </c>
      <c r="B21" s="14">
        <f t="shared" ref="B21:H21" si="5">SUM(B14:B20)</f>
        <v>0</v>
      </c>
      <c r="C21" s="14">
        <f t="shared" si="5"/>
        <v>0</v>
      </c>
      <c r="D21" s="14">
        <f t="shared" si="5"/>
        <v>0</v>
      </c>
      <c r="E21" s="14">
        <f t="shared" si="5"/>
        <v>0</v>
      </c>
      <c r="F21" s="14">
        <f t="shared" si="5"/>
        <v>0</v>
      </c>
      <c r="G21" s="14">
        <f t="shared" si="5"/>
        <v>0</v>
      </c>
      <c r="H21" s="14">
        <f t="shared" si="5"/>
        <v>0</v>
      </c>
      <c r="I21" s="14">
        <f>SUM(I14:I20)</f>
        <v>0</v>
      </c>
      <c r="J21" s="47"/>
      <c r="K21" s="65" t="s">
        <v>26</v>
      </c>
      <c r="L21" s="14">
        <f t="shared" ref="L21:Q21" si="6">SUM(L14:L20)</f>
        <v>0</v>
      </c>
      <c r="M21" s="14">
        <f t="shared" si="6"/>
        <v>0</v>
      </c>
      <c r="N21" s="14">
        <f t="shared" si="6"/>
        <v>0</v>
      </c>
      <c r="O21" s="14">
        <f t="shared" si="6"/>
        <v>0</v>
      </c>
      <c r="P21" s="14">
        <f t="shared" si="6"/>
        <v>0</v>
      </c>
      <c r="Q21" s="14">
        <f t="shared" si="6"/>
        <v>0</v>
      </c>
      <c r="R21" s="14">
        <f>SUM(R14:R20)</f>
        <v>0</v>
      </c>
      <c r="S21" s="14">
        <f>SUM(S14:S20)</f>
        <v>0</v>
      </c>
      <c r="T21" s="64"/>
      <c r="U21" s="13"/>
      <c r="V21" s="10">
        <f>SUM(V14:V20)</f>
        <v>0</v>
      </c>
      <c r="W21" s="15">
        <f>SUM(W14:W20)</f>
        <v>0</v>
      </c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</row>
    <row r="22" spans="1:41" s="2" customFormat="1" ht="6" customHeight="1" x14ac:dyDescent="0.25">
      <c r="A22" s="66"/>
      <c r="B22" s="67"/>
      <c r="C22" s="67"/>
      <c r="D22" s="67"/>
      <c r="E22" s="67"/>
      <c r="F22" s="67"/>
      <c r="G22" s="67"/>
      <c r="H22" s="68"/>
      <c r="I22" s="69"/>
      <c r="J22" s="47"/>
      <c r="K22" s="66"/>
      <c r="L22" s="67"/>
      <c r="M22" s="67"/>
      <c r="N22" s="67"/>
      <c r="O22" s="67"/>
      <c r="P22" s="67"/>
      <c r="Q22" s="67"/>
      <c r="R22" s="67"/>
      <c r="S22" s="70"/>
      <c r="T22" s="47"/>
      <c r="U22" s="47"/>
      <c r="V22" s="71"/>
      <c r="W22" s="47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</row>
    <row r="23" spans="1:41" ht="15.75" x14ac:dyDescent="0.25">
      <c r="A23" s="72" t="s">
        <v>27</v>
      </c>
      <c r="B23" s="16"/>
      <c r="C23" s="16"/>
      <c r="D23" s="16"/>
      <c r="E23" s="16"/>
      <c r="F23" s="16"/>
      <c r="G23" s="16"/>
      <c r="H23" s="16"/>
      <c r="I23" s="8">
        <f t="shared" ref="I23:I31" si="7">SUM(B23:H23)</f>
        <v>0</v>
      </c>
      <c r="J23" s="44"/>
      <c r="K23" s="72" t="s">
        <v>27</v>
      </c>
      <c r="L23" s="16"/>
      <c r="M23" s="16"/>
      <c r="N23" s="16"/>
      <c r="O23" s="16"/>
      <c r="P23" s="16"/>
      <c r="Q23" s="16"/>
      <c r="R23" s="16"/>
      <c r="S23" s="8">
        <f t="shared" ref="S23:S31" si="8">SUM(L23:R23)</f>
        <v>0</v>
      </c>
      <c r="T23" s="64"/>
      <c r="U23" s="13"/>
      <c r="V23" s="10">
        <f t="shared" ref="V23:V31" si="9">IF(U23&lt;&gt;"",U23,I23+S23)</f>
        <v>0</v>
      </c>
      <c r="W23" s="73"/>
      <c r="AA23" s="74" t="s">
        <v>28</v>
      </c>
      <c r="AB23" s="74" t="s">
        <v>29</v>
      </c>
      <c r="AC23" s="75" t="s">
        <v>30</v>
      </c>
    </row>
    <row r="24" spans="1:41" ht="15.75" x14ac:dyDescent="0.25">
      <c r="A24" s="72" t="s">
        <v>31</v>
      </c>
      <c r="B24" s="16"/>
      <c r="C24" s="16"/>
      <c r="D24" s="16"/>
      <c r="E24" s="16"/>
      <c r="F24" s="16"/>
      <c r="G24" s="16"/>
      <c r="H24" s="16"/>
      <c r="I24" s="8">
        <f t="shared" si="7"/>
        <v>0</v>
      </c>
      <c r="J24" s="76"/>
      <c r="K24" s="72" t="s">
        <v>31</v>
      </c>
      <c r="L24" s="16"/>
      <c r="M24" s="16"/>
      <c r="N24" s="16"/>
      <c r="O24" s="16"/>
      <c r="P24" s="16"/>
      <c r="Q24" s="16"/>
      <c r="R24" s="16"/>
      <c r="S24" s="8">
        <f t="shared" si="8"/>
        <v>0</v>
      </c>
      <c r="T24" s="64"/>
      <c r="U24" s="13"/>
      <c r="V24" s="10">
        <f t="shared" si="9"/>
        <v>0</v>
      </c>
      <c r="W24" s="73"/>
      <c r="AA24" s="18">
        <f>B10</f>
        <v>0</v>
      </c>
      <c r="AB24" s="19"/>
      <c r="AC24" s="20"/>
    </row>
    <row r="25" spans="1:41" ht="15.75" x14ac:dyDescent="0.25">
      <c r="A25" s="72" t="s">
        <v>32</v>
      </c>
      <c r="B25" s="16"/>
      <c r="C25" s="16"/>
      <c r="D25" s="16"/>
      <c r="E25" s="16"/>
      <c r="F25" s="16"/>
      <c r="G25" s="16"/>
      <c r="H25" s="16"/>
      <c r="I25" s="8">
        <f t="shared" si="7"/>
        <v>0</v>
      </c>
      <c r="J25" s="76"/>
      <c r="K25" s="72" t="s">
        <v>32</v>
      </c>
      <c r="L25" s="16"/>
      <c r="M25" s="16"/>
      <c r="N25" s="16"/>
      <c r="O25" s="16"/>
      <c r="P25" s="16"/>
      <c r="Q25" s="16"/>
      <c r="R25" s="16"/>
      <c r="S25" s="8">
        <f t="shared" si="8"/>
        <v>0</v>
      </c>
      <c r="T25" s="64"/>
      <c r="U25" s="13"/>
      <c r="V25" s="10">
        <f t="shared" si="9"/>
        <v>0</v>
      </c>
      <c r="W25" s="73"/>
      <c r="AA25" s="18">
        <f>AA24+1</f>
        <v>1</v>
      </c>
      <c r="AB25" s="19"/>
      <c r="AC25" s="21"/>
    </row>
    <row r="26" spans="1:41" ht="15.75" x14ac:dyDescent="0.25">
      <c r="A26" s="72" t="s">
        <v>33</v>
      </c>
      <c r="B26" s="16"/>
      <c r="C26" s="16"/>
      <c r="D26" s="16"/>
      <c r="E26" s="16"/>
      <c r="F26" s="16"/>
      <c r="G26" s="16"/>
      <c r="H26" s="16"/>
      <c r="I26" s="8">
        <f t="shared" si="7"/>
        <v>0</v>
      </c>
      <c r="J26" s="76"/>
      <c r="K26" s="72" t="s">
        <v>33</v>
      </c>
      <c r="L26" s="16"/>
      <c r="M26" s="16"/>
      <c r="N26" s="16"/>
      <c r="O26" s="16"/>
      <c r="P26" s="16"/>
      <c r="Q26" s="16"/>
      <c r="R26" s="16"/>
      <c r="S26" s="8">
        <f t="shared" si="8"/>
        <v>0</v>
      </c>
      <c r="T26" s="64"/>
      <c r="U26" s="13"/>
      <c r="V26" s="10">
        <f t="shared" si="9"/>
        <v>0</v>
      </c>
      <c r="W26" s="73"/>
      <c r="AA26" s="18">
        <f t="shared" ref="AA26:AA39" si="10">AA25+1</f>
        <v>2</v>
      </c>
      <c r="AB26" s="19"/>
      <c r="AC26" s="21"/>
    </row>
    <row r="27" spans="1:41" ht="15.75" x14ac:dyDescent="0.25">
      <c r="A27" s="72" t="s">
        <v>34</v>
      </c>
      <c r="B27" s="16"/>
      <c r="C27" s="16"/>
      <c r="D27" s="16"/>
      <c r="E27" s="16"/>
      <c r="F27" s="16"/>
      <c r="G27" s="16"/>
      <c r="H27" s="16"/>
      <c r="I27" s="8">
        <f t="shared" si="7"/>
        <v>0</v>
      </c>
      <c r="J27" s="77"/>
      <c r="K27" s="72" t="s">
        <v>34</v>
      </c>
      <c r="L27" s="16"/>
      <c r="M27" s="16"/>
      <c r="N27" s="16"/>
      <c r="O27" s="16"/>
      <c r="P27" s="16"/>
      <c r="Q27" s="16"/>
      <c r="R27" s="16"/>
      <c r="S27" s="8">
        <f t="shared" si="8"/>
        <v>0</v>
      </c>
      <c r="T27" s="64"/>
      <c r="U27" s="13"/>
      <c r="V27" s="10">
        <f t="shared" si="9"/>
        <v>0</v>
      </c>
      <c r="W27" s="73"/>
      <c r="AA27" s="18">
        <f t="shared" si="10"/>
        <v>3</v>
      </c>
      <c r="AB27" s="19"/>
      <c r="AC27" s="21"/>
    </row>
    <row r="28" spans="1:41" ht="15.75" x14ac:dyDescent="0.25">
      <c r="A28" s="78" t="s">
        <v>35</v>
      </c>
      <c r="B28" s="16"/>
      <c r="C28" s="16"/>
      <c r="D28" s="16"/>
      <c r="E28" s="16"/>
      <c r="F28" s="16"/>
      <c r="G28" s="16"/>
      <c r="H28" s="16"/>
      <c r="I28" s="8">
        <f t="shared" si="7"/>
        <v>0</v>
      </c>
      <c r="J28" s="79"/>
      <c r="K28" s="78" t="s">
        <v>35</v>
      </c>
      <c r="L28" s="16"/>
      <c r="M28" s="16"/>
      <c r="N28" s="16"/>
      <c r="O28" s="16"/>
      <c r="P28" s="16"/>
      <c r="Q28" s="16"/>
      <c r="R28" s="16"/>
      <c r="S28" s="8">
        <f t="shared" si="8"/>
        <v>0</v>
      </c>
      <c r="T28" s="64"/>
      <c r="U28" s="13"/>
      <c r="V28" s="10">
        <f t="shared" si="9"/>
        <v>0</v>
      </c>
      <c r="W28" s="73"/>
      <c r="AA28" s="18">
        <f t="shared" si="10"/>
        <v>4</v>
      </c>
      <c r="AB28" s="19"/>
      <c r="AC28" s="21"/>
    </row>
    <row r="29" spans="1:41" ht="15.75" x14ac:dyDescent="0.25">
      <c r="A29" s="78" t="s">
        <v>36</v>
      </c>
      <c r="B29" s="16"/>
      <c r="C29" s="16"/>
      <c r="D29" s="16"/>
      <c r="E29" s="16"/>
      <c r="F29" s="16"/>
      <c r="G29" s="16"/>
      <c r="H29" s="16"/>
      <c r="I29" s="8">
        <f t="shared" si="7"/>
        <v>0</v>
      </c>
      <c r="J29" s="79"/>
      <c r="K29" s="78" t="s">
        <v>36</v>
      </c>
      <c r="L29" s="16"/>
      <c r="M29" s="16"/>
      <c r="N29" s="16"/>
      <c r="O29" s="16"/>
      <c r="P29" s="16"/>
      <c r="Q29" s="16"/>
      <c r="R29" s="16"/>
      <c r="S29" s="8">
        <f t="shared" si="8"/>
        <v>0</v>
      </c>
      <c r="T29" s="64"/>
      <c r="U29" s="13"/>
      <c r="V29" s="10">
        <f t="shared" si="9"/>
        <v>0</v>
      </c>
      <c r="W29" s="73"/>
      <c r="AA29" s="18">
        <f t="shared" si="10"/>
        <v>5</v>
      </c>
      <c r="AB29" s="19"/>
      <c r="AC29" s="21"/>
    </row>
    <row r="30" spans="1:41" ht="15.75" x14ac:dyDescent="0.25">
      <c r="A30" s="80" t="s">
        <v>37</v>
      </c>
      <c r="B30" s="16"/>
      <c r="C30" s="16"/>
      <c r="D30" s="16"/>
      <c r="E30" s="16"/>
      <c r="F30" s="16"/>
      <c r="G30" s="16"/>
      <c r="H30" s="16"/>
      <c r="I30" s="8">
        <f t="shared" si="7"/>
        <v>0</v>
      </c>
      <c r="J30" s="79"/>
      <c r="K30" s="80" t="s">
        <v>37</v>
      </c>
      <c r="L30" s="16"/>
      <c r="M30" s="16"/>
      <c r="N30" s="16"/>
      <c r="O30" s="16"/>
      <c r="P30" s="16"/>
      <c r="Q30" s="16"/>
      <c r="R30" s="16"/>
      <c r="S30" s="8">
        <f t="shared" si="8"/>
        <v>0</v>
      </c>
      <c r="T30" s="64"/>
      <c r="U30" s="13"/>
      <c r="V30" s="10">
        <f t="shared" si="9"/>
        <v>0</v>
      </c>
      <c r="W30" s="73"/>
      <c r="AA30" s="18"/>
      <c r="AB30" s="19"/>
      <c r="AC30" s="21"/>
    </row>
    <row r="31" spans="1:41" ht="15.75" x14ac:dyDescent="0.25">
      <c r="A31" s="81" t="s">
        <v>38</v>
      </c>
      <c r="B31" s="16"/>
      <c r="C31" s="16"/>
      <c r="D31" s="16"/>
      <c r="E31" s="16"/>
      <c r="F31" s="16"/>
      <c r="G31" s="16"/>
      <c r="H31" s="16"/>
      <c r="I31" s="8">
        <f t="shared" si="7"/>
        <v>0</v>
      </c>
      <c r="J31" s="79"/>
      <c r="K31" s="81" t="s">
        <v>38</v>
      </c>
      <c r="L31" s="16"/>
      <c r="M31" s="16"/>
      <c r="N31" s="16"/>
      <c r="O31" s="16"/>
      <c r="P31" s="16"/>
      <c r="Q31" s="16"/>
      <c r="R31" s="16"/>
      <c r="S31" s="8">
        <f t="shared" si="8"/>
        <v>0</v>
      </c>
      <c r="T31" s="64"/>
      <c r="U31" s="13"/>
      <c r="V31" s="10">
        <f t="shared" si="9"/>
        <v>0</v>
      </c>
      <c r="W31" s="73"/>
      <c r="AA31" s="18">
        <f>AA29+1</f>
        <v>6</v>
      </c>
      <c r="AB31" s="19"/>
      <c r="AC31" s="21"/>
    </row>
    <row r="32" spans="1:41" ht="15.75" x14ac:dyDescent="0.25">
      <c r="A32" s="82" t="s">
        <v>39</v>
      </c>
      <c r="B32" s="22">
        <f t="shared" ref="B32:I32" si="11">SUM(B23:B31,B21)</f>
        <v>0</v>
      </c>
      <c r="C32" s="22">
        <f t="shared" si="11"/>
        <v>0</v>
      </c>
      <c r="D32" s="22">
        <f t="shared" si="11"/>
        <v>0</v>
      </c>
      <c r="E32" s="22">
        <f t="shared" si="11"/>
        <v>0</v>
      </c>
      <c r="F32" s="22">
        <f t="shared" si="11"/>
        <v>0</v>
      </c>
      <c r="G32" s="22">
        <f t="shared" si="11"/>
        <v>0</v>
      </c>
      <c r="H32" s="22">
        <f t="shared" si="11"/>
        <v>0</v>
      </c>
      <c r="I32" s="22">
        <f t="shared" si="11"/>
        <v>0</v>
      </c>
      <c r="J32" s="79"/>
      <c r="K32" s="82" t="s">
        <v>40</v>
      </c>
      <c r="L32" s="22">
        <f t="shared" ref="L32:S32" si="12">SUM(L23:L31,L21)</f>
        <v>0</v>
      </c>
      <c r="M32" s="22">
        <f t="shared" si="12"/>
        <v>0</v>
      </c>
      <c r="N32" s="22">
        <f t="shared" si="12"/>
        <v>0</v>
      </c>
      <c r="O32" s="22">
        <f t="shared" si="12"/>
        <v>0</v>
      </c>
      <c r="P32" s="22">
        <f t="shared" si="12"/>
        <v>0</v>
      </c>
      <c r="Q32" s="22">
        <f t="shared" si="12"/>
        <v>0</v>
      </c>
      <c r="R32" s="22">
        <f t="shared" si="12"/>
        <v>0</v>
      </c>
      <c r="S32" s="23">
        <f t="shared" si="12"/>
        <v>0</v>
      </c>
      <c r="T32" s="64"/>
      <c r="U32" s="13"/>
      <c r="V32" s="24">
        <f>SUM(V23:V31,V21)</f>
        <v>0</v>
      </c>
      <c r="W32" s="83"/>
      <c r="X32" s="32" t="s">
        <v>41</v>
      </c>
      <c r="AA32" s="18"/>
      <c r="AB32" s="45"/>
      <c r="AC32" s="45"/>
    </row>
    <row r="33" spans="1:41" ht="15.75" x14ac:dyDescent="0.25">
      <c r="A33" s="84"/>
      <c r="B33" s="85"/>
      <c r="C33" s="85"/>
      <c r="D33" s="85"/>
      <c r="E33" s="85"/>
      <c r="F33" s="85"/>
      <c r="G33" s="85"/>
      <c r="H33" s="85"/>
      <c r="I33" s="86"/>
      <c r="J33" s="79"/>
      <c r="K33" s="84"/>
      <c r="L33" s="85"/>
      <c r="M33" s="85"/>
      <c r="N33" s="85"/>
      <c r="O33" s="85"/>
      <c r="P33" s="85"/>
      <c r="Q33" s="85"/>
      <c r="R33" s="85"/>
      <c r="S33" s="86"/>
      <c r="T33" s="64"/>
      <c r="V33" s="87"/>
      <c r="W33" s="88"/>
      <c r="AA33" s="18">
        <f>AA31+1</f>
        <v>7</v>
      </c>
      <c r="AB33" s="19"/>
      <c r="AC33" s="25"/>
    </row>
    <row r="34" spans="1:41" ht="15.75" x14ac:dyDescent="0.25">
      <c r="A34" s="89"/>
      <c r="B34" s="90"/>
      <c r="C34" s="90"/>
      <c r="D34" s="90"/>
      <c r="E34" s="90"/>
      <c r="F34" s="90"/>
      <c r="G34" s="91"/>
      <c r="H34" s="91"/>
      <c r="I34" s="92"/>
      <c r="J34" s="29"/>
      <c r="K34" s="89"/>
      <c r="L34" s="47"/>
      <c r="M34" s="47"/>
      <c r="N34" s="47"/>
      <c r="O34" s="47"/>
      <c r="P34" s="47"/>
      <c r="Q34" s="47"/>
      <c r="R34" s="47"/>
      <c r="S34" s="47"/>
      <c r="T34" s="47"/>
      <c r="V34" s="47"/>
      <c r="AA34" s="18">
        <f t="shared" si="10"/>
        <v>8</v>
      </c>
      <c r="AB34" s="19"/>
      <c r="AC34" s="21"/>
    </row>
    <row r="35" spans="1:41" x14ac:dyDescent="0.2">
      <c r="A35" s="26" t="s">
        <v>42</v>
      </c>
      <c r="B35" s="27"/>
      <c r="C35" s="27"/>
      <c r="D35" s="27"/>
      <c r="E35" s="115" t="s">
        <v>43</v>
      </c>
      <c r="F35" s="116"/>
      <c r="G35" s="28"/>
      <c r="H35" s="28"/>
      <c r="I35" s="29"/>
      <c r="J35" s="30"/>
      <c r="K35" s="31" t="s">
        <v>44</v>
      </c>
      <c r="M35" s="32" t="s">
        <v>45</v>
      </c>
      <c r="P35" s="33" t="s">
        <v>46</v>
      </c>
      <c r="V35" s="32" t="s">
        <v>47</v>
      </c>
      <c r="AA35" s="18">
        <f t="shared" si="10"/>
        <v>9</v>
      </c>
      <c r="AB35" s="19"/>
      <c r="AC35" s="21"/>
    </row>
    <row r="36" spans="1:41" s="34" customFormat="1" ht="15.75" x14ac:dyDescent="0.25">
      <c r="A36" s="93" t="s">
        <v>48</v>
      </c>
      <c r="B36" s="93"/>
      <c r="C36" s="93"/>
      <c r="D36" s="94"/>
      <c r="E36" s="93" t="s">
        <v>28</v>
      </c>
      <c r="F36" s="94"/>
      <c r="G36" s="95"/>
      <c r="H36" s="44"/>
      <c r="I36" s="117"/>
      <c r="J36" s="117"/>
      <c r="K36" s="96" t="s">
        <v>49</v>
      </c>
      <c r="L36" s="94"/>
      <c r="M36" s="44" t="s">
        <v>28</v>
      </c>
      <c r="N36" s="44"/>
      <c r="O36" s="44" t="s">
        <v>50</v>
      </c>
      <c r="P36" s="44"/>
      <c r="Q36" s="44"/>
      <c r="R36" s="44"/>
      <c r="S36" s="94"/>
      <c r="T36" s="94"/>
      <c r="U36" s="94"/>
      <c r="V36" s="44" t="s">
        <v>28</v>
      </c>
      <c r="W36" s="94"/>
      <c r="X36" s="94"/>
      <c r="Y36" s="94"/>
      <c r="Z36" s="94"/>
      <c r="AA36" s="18">
        <f t="shared" si="10"/>
        <v>10</v>
      </c>
      <c r="AB36" s="19"/>
      <c r="AC36" s="21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</row>
    <row r="37" spans="1:41" s="17" customFormat="1" x14ac:dyDescent="0.2">
      <c r="A37" s="26"/>
      <c r="B37" s="76"/>
      <c r="C37" s="90"/>
      <c r="D37" s="76"/>
      <c r="E37" s="97"/>
      <c r="F37" s="97"/>
      <c r="G37" s="90"/>
      <c r="H37" s="90"/>
      <c r="I37" s="76"/>
      <c r="J37" s="76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18">
        <f t="shared" si="10"/>
        <v>11</v>
      </c>
      <c r="AB37" s="19"/>
      <c r="AC37" s="21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</row>
    <row r="38" spans="1:41" s="17" customFormat="1" x14ac:dyDescent="0.2">
      <c r="A38" s="26"/>
      <c r="B38" s="76"/>
      <c r="C38" s="76"/>
      <c r="D38" s="76"/>
      <c r="E38" s="97"/>
      <c r="F38" s="97"/>
      <c r="G38" s="76"/>
      <c r="H38" s="76"/>
      <c r="I38" s="76"/>
      <c r="J38" s="76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18">
        <f t="shared" si="10"/>
        <v>12</v>
      </c>
      <c r="AB38" s="19"/>
      <c r="AC38" s="21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</row>
    <row r="39" spans="1:41" s="17" customFormat="1" ht="15.75" x14ac:dyDescent="0.25">
      <c r="A39" s="26"/>
      <c r="B39" s="76"/>
      <c r="C39" s="76"/>
      <c r="D39" s="76"/>
      <c r="E39" s="97"/>
      <c r="F39" s="97"/>
      <c r="G39" s="76"/>
      <c r="H39" s="76"/>
      <c r="I39" s="76"/>
      <c r="J39" s="76"/>
      <c r="K39" s="44"/>
      <c r="L39" s="44"/>
      <c r="M39" s="44"/>
      <c r="N39" s="44"/>
      <c r="O39" s="44"/>
      <c r="P39" s="44"/>
      <c r="Q39" s="98"/>
      <c r="R39" s="44"/>
      <c r="S39" s="44"/>
      <c r="T39" s="44"/>
      <c r="U39" s="44"/>
      <c r="V39" s="44"/>
      <c r="W39" s="44"/>
      <c r="X39" s="44"/>
      <c r="Y39" s="44"/>
      <c r="Z39" s="44"/>
      <c r="AA39" s="18">
        <f t="shared" si="10"/>
        <v>13</v>
      </c>
      <c r="AB39" s="19"/>
      <c r="AC39" s="21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</row>
    <row r="40" spans="1:41" x14ac:dyDescent="0.2">
      <c r="A40" s="99" t="s">
        <v>51</v>
      </c>
      <c r="B40" s="27"/>
      <c r="C40" s="47"/>
      <c r="D40" s="27"/>
      <c r="E40" s="47"/>
      <c r="F40" s="47"/>
      <c r="G40" s="47"/>
      <c r="H40" s="47"/>
      <c r="I40" s="100"/>
      <c r="J40" s="101"/>
      <c r="Q40" s="44"/>
      <c r="R40" s="44"/>
      <c r="S40" s="44"/>
      <c r="T40" s="44"/>
      <c r="U40" s="44"/>
      <c r="V40" s="44"/>
      <c r="W40" s="44"/>
      <c r="AA40" s="1" t="s">
        <v>52</v>
      </c>
      <c r="AB40" s="36">
        <f>SUM(AB34:AB39,AB24:AB33)</f>
        <v>0</v>
      </c>
    </row>
    <row r="41" spans="1:41" s="35" customFormat="1" x14ac:dyDescent="0.2">
      <c r="A41" s="102" t="s">
        <v>53</v>
      </c>
      <c r="B41" s="27"/>
      <c r="C41" s="27"/>
      <c r="D41" s="27"/>
      <c r="E41" s="103"/>
      <c r="F41" s="103"/>
      <c r="G41" s="47"/>
      <c r="H41" s="47"/>
      <c r="I41" s="100"/>
      <c r="J41" s="27"/>
      <c r="K41" s="32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x14ac:dyDescent="0.2">
      <c r="A42" s="102" t="s">
        <v>54</v>
      </c>
      <c r="B42" s="27"/>
      <c r="C42" s="27"/>
      <c r="D42" s="27"/>
      <c r="E42" s="103"/>
      <c r="F42" s="103"/>
      <c r="G42" s="104"/>
      <c r="H42" s="104"/>
      <c r="I42" s="100"/>
      <c r="J42" s="27"/>
    </row>
    <row r="43" spans="1:41" ht="15.75" x14ac:dyDescent="0.25">
      <c r="A43" s="105"/>
      <c r="B43" s="27"/>
      <c r="C43" s="27"/>
      <c r="D43" s="27"/>
      <c r="E43" s="103"/>
      <c r="F43" s="103"/>
      <c r="G43" s="27"/>
      <c r="H43" s="27"/>
      <c r="I43" s="27"/>
      <c r="J43" s="27"/>
    </row>
  </sheetData>
  <sheetProtection sheet="1" objects="1" scenarios="1"/>
  <mergeCells count="10">
    <mergeCell ref="S8:V8"/>
    <mergeCell ref="E35:F35"/>
    <mergeCell ref="I36:J36"/>
    <mergeCell ref="A1:W1"/>
    <mergeCell ref="A2:W2"/>
    <mergeCell ref="A3:W3"/>
    <mergeCell ref="B7:F7"/>
    <mergeCell ref="L7:N7"/>
    <mergeCell ref="P7:R7"/>
    <mergeCell ref="T7:V7"/>
  </mergeCells>
  <pageMargins left="0.7" right="0.7" top="0.75" bottom="0.75" header="0.3" footer="0.3"/>
  <pageSetup scale="42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13</xdr:col>
                <xdr:colOff>352425</xdr:colOff>
                <xdr:row>0</xdr:row>
                <xdr:rowOff>0</xdr:rowOff>
              </from>
              <to>
                <xdr:col>17</xdr:col>
                <xdr:colOff>9525</xdr:colOff>
                <xdr:row>4</xdr:row>
                <xdr:rowOff>180975</xdr:rowOff>
              </to>
            </anchor>
          </objectPr>
        </oleObject>
      </mc:Choice>
      <mc:Fallback>
        <oleObject progId="Paint.Picture" shapeId="1025" r:id="rId4"/>
      </mc:Fallback>
    </mc:AlternateContent>
    <mc:AlternateContent xmlns:mc="http://schemas.openxmlformats.org/markup-compatibility/2006">
      <mc:Choice Requires="x14">
        <oleObject progId="Paint.Picture" shapeId="1026" r:id="rId6">
          <objectPr defaultSize="0" autoPict="0" r:id="rId7">
            <anchor moveWithCells="1">
              <from>
                <xdr:col>1</xdr:col>
                <xdr:colOff>266700</xdr:colOff>
                <xdr:row>0</xdr:row>
                <xdr:rowOff>0</xdr:rowOff>
              </from>
              <to>
                <xdr:col>4</xdr:col>
                <xdr:colOff>342900</xdr:colOff>
                <xdr:row>4</xdr:row>
                <xdr:rowOff>190500</xdr:rowOff>
              </to>
            </anchor>
          </objectPr>
        </oleObject>
      </mc:Choice>
      <mc:Fallback>
        <oleObject progId="Paint.Picture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 Template</vt:lpstr>
    </vt:vector>
  </TitlesOfParts>
  <Company>PTOI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Osborn</dc:creator>
  <cp:lastModifiedBy>Melissa Osborn</cp:lastModifiedBy>
  <cp:lastPrinted>2020-08-06T16:21:26Z</cp:lastPrinted>
  <dcterms:created xsi:type="dcterms:W3CDTF">2020-08-06T16:13:53Z</dcterms:created>
  <dcterms:modified xsi:type="dcterms:W3CDTF">2020-08-06T17:09:57Z</dcterms:modified>
</cp:coreProperties>
</file>